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tabRatio="792" activeTab="0"/>
  </bookViews>
  <sheets>
    <sheet name="项目自评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<sst xmlns="http://schemas.openxmlformats.org/spreadsheetml/2006/main" count="100" uniqueCount="83">
  <si>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专项资金绩效自评表</t>
  </si>
  <si>
    <t>专项名称</t>
  </si>
  <si>
    <t>部门预算功能科目</t>
  </si>
  <si>
    <t xml:space="preserve">财政资金安排和使用情况 </t>
  </si>
  <si>
    <t>资金结构
（万元）</t>
  </si>
  <si>
    <t>专项资金预算安排、支出情况</t>
  </si>
  <si>
    <t>年初部门预算安排金额（含历年结余结转）①</t>
  </si>
  <si>
    <t>年中调整金额
②</t>
  </si>
  <si>
    <t>年度拨付金额③</t>
  </si>
  <si>
    <t>本年度结余金额④=①+②-③</t>
  </si>
  <si>
    <t>实际到位金额
⑤</t>
  </si>
  <si>
    <t>实际支出金额
⑥</t>
  </si>
  <si>
    <t>本年度结余金额⑦</t>
  </si>
  <si>
    <t>结余率（%）
⑧=⑦/⑤</t>
  </si>
  <si>
    <t>财政资金小计</t>
  </si>
  <si>
    <t xml:space="preserve">    ①中央财政资金</t>
  </si>
  <si>
    <t xml:space="preserve">    ②省级财政资金</t>
  </si>
  <si>
    <t xml:space="preserve">    ③地方财政资金</t>
  </si>
  <si>
    <t>其他资金小计</t>
  </si>
  <si>
    <t xml:space="preserve">    ①……</t>
  </si>
  <si>
    <t>合　计</t>
  </si>
  <si>
    <t>年度
总体
目标
完成
情况</t>
  </si>
  <si>
    <t>预期目标</t>
  </si>
  <si>
    <t>绩效目标实际完成情况</t>
  </si>
  <si>
    <r>
      <t>年度
绩效
目标
完成
情况</t>
    </r>
    <r>
      <rPr>
        <sz val="11"/>
        <color indexed="10"/>
        <rFont val="宋体"/>
        <family val="0"/>
      </rPr>
      <t>（对上一年设置目标评价）</t>
    </r>
  </si>
  <si>
    <t>一级指标</t>
  </si>
  <si>
    <t>二级指标</t>
  </si>
  <si>
    <t>三级指标</t>
  </si>
  <si>
    <t>指标解释</t>
  </si>
  <si>
    <t>评分标准</t>
  </si>
  <si>
    <t>绩效目标值</t>
  </si>
  <si>
    <t>实际完成值</t>
  </si>
  <si>
    <t>指标分值</t>
  </si>
  <si>
    <t>自评得分</t>
  </si>
  <si>
    <t>产
出
指
标
（50分）</t>
  </si>
  <si>
    <t>数量指标</t>
  </si>
  <si>
    <t>质量指标</t>
  </si>
  <si>
    <t>时效指标</t>
  </si>
  <si>
    <t>成本指标</t>
  </si>
  <si>
    <t>社会效益
指标</t>
  </si>
  <si>
    <t>满意度
指标
（10分）</t>
  </si>
  <si>
    <t>服务对象
满意度指标</t>
  </si>
  <si>
    <t>合计</t>
  </si>
  <si>
    <t>经济效益
指标</t>
  </si>
  <si>
    <t>效
益
指
标
（40分）</t>
  </si>
  <si>
    <t>（2019年度）</t>
  </si>
  <si>
    <t>项目单位实际支出情况（汇总全区项目单位情况）</t>
  </si>
  <si>
    <t>拆迁户数</t>
  </si>
  <si>
    <t>项目时效</t>
  </si>
  <si>
    <t>一年</t>
  </si>
  <si>
    <t>签定合同户数</t>
  </si>
  <si>
    <t>项目成本</t>
  </si>
  <si>
    <r>
      <t>1</t>
    </r>
    <r>
      <rPr>
        <sz val="11"/>
        <rFont val="宋体"/>
        <family val="0"/>
      </rPr>
      <t>00万元</t>
    </r>
  </si>
  <si>
    <t>拆迁户满意度</t>
  </si>
  <si>
    <t>自评得分等次（优秀≥90；90＞良好≥75；75＞合格≥ 60；不合格＜60）</t>
  </si>
  <si>
    <r>
      <t>≥9</t>
    </r>
    <r>
      <rPr>
        <sz val="11"/>
        <rFont val="宋体"/>
        <family val="0"/>
      </rPr>
      <t>5</t>
    </r>
  </si>
  <si>
    <r>
      <t xml:space="preserve">审核人：万恺恺                      </t>
    </r>
    <r>
      <rPr>
        <sz val="11"/>
        <rFont val="宋体"/>
        <family val="0"/>
      </rPr>
      <t xml:space="preserve">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  填报人：  黄聪平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      </t>
    </r>
    <r>
      <rPr>
        <sz val="11"/>
        <rFont val="宋体"/>
        <family val="0"/>
      </rPr>
      <t xml:space="preserve">                    财政对口股室审核：胡少杰</t>
    </r>
  </si>
  <si>
    <t>生态效益
指标</t>
  </si>
  <si>
    <t>可持续影响
指标</t>
  </si>
  <si>
    <t>填报单位（盖章）：泉州市洛江区马甲镇人民政府</t>
  </si>
  <si>
    <t>50万元</t>
  </si>
  <si>
    <t>小城镇政策性配套</t>
  </si>
  <si>
    <t>改善人居环境，提高土地利用值，加快小城镇建设步伐。</t>
  </si>
  <si>
    <t>优秀</t>
  </si>
  <si>
    <t>村容村貌</t>
  </si>
  <si>
    <t>提升</t>
  </si>
  <si>
    <t>提升</t>
  </si>
  <si>
    <t>签定合同户数126户得满分，未达到酌情扣分</t>
  </si>
  <si>
    <t>村容村貌提升得满分，未达到酌情扣分</t>
  </si>
  <si>
    <t>2019年12月前完成得满分，未达到酌情扣分</t>
  </si>
  <si>
    <t>按季拨付得满分，未达到酌情扣分</t>
  </si>
  <si>
    <t>危旧房改造，节约土地</t>
  </si>
  <si>
    <t>缓解社会矛盾</t>
  </si>
  <si>
    <t>环境整治</t>
  </si>
  <si>
    <t>乡村振兴</t>
  </si>
  <si>
    <t>提高土地利用值</t>
  </si>
  <si>
    <t>提升群众幸福感，促进社会和谐稳定</t>
  </si>
  <si>
    <t>改善周边环境,提升生态环境</t>
  </si>
  <si>
    <t>乡村振兴、加快小城镇建设步伐</t>
  </si>
  <si>
    <t>提高土地利用值满分，未达到酌情扣分</t>
  </si>
  <si>
    <t>提升群众幸福感，促进社会和谐稳定满分，未达到酌情扣分</t>
  </si>
  <si>
    <t>改善周边环境,提升生态环境满分，未达到酌情扣分</t>
  </si>
  <si>
    <t>乡村振兴、加快小城镇建设步伐满分，未达到酌情扣分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</si>
</sst>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1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40" applyAlignment="1">
      <alignment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4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0" xfId="40" applyFont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9" fontId="5" fillId="0" borderId="11" xfId="40" applyNumberFormat="1" applyFont="1" applyBorder="1" applyAlignment="1">
      <alignment horizontal="center" vertical="center" wrapText="1"/>
      <protection/>
    </xf>
    <xf numFmtId="9" fontId="5" fillId="0" borderId="10" xfId="40" applyNumberFormat="1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40" applyFont="1" applyBorder="1" applyAlignment="1">
      <alignment horizontal="left" vertical="top" wrapText="1"/>
      <protection/>
    </xf>
    <xf numFmtId="0" fontId="5" fillId="0" borderId="20" xfId="40" applyFont="1" applyBorder="1" applyAlignment="1">
      <alignment horizontal="left" vertical="top" wrapText="1"/>
      <protection/>
    </xf>
    <xf numFmtId="0" fontId="5" fillId="0" borderId="11" xfId="40" applyFont="1" applyBorder="1" applyAlignment="1">
      <alignment horizontal="left" vertical="top" wrapText="1"/>
      <protection/>
    </xf>
    <xf numFmtId="0" fontId="5" fillId="0" borderId="10" xfId="40" applyFont="1" applyBorder="1" applyAlignment="1">
      <alignment horizontal="left" vertical="top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8" fillId="0" borderId="21" xfId="40" applyFont="1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20" xfId="40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zoomScalePageLayoutView="0" workbookViewId="0" topLeftCell="A1">
      <selection activeCell="A16" sqref="A16:A25"/>
    </sheetView>
  </sheetViews>
  <sheetFormatPr defaultColWidth="9.00390625" defaultRowHeight="13.5"/>
  <cols>
    <col min="1" max="1" width="7.00390625" style="3" customWidth="1"/>
    <col min="2" max="2" width="12.125" style="3" customWidth="1"/>
    <col min="3" max="3" width="12.375" style="3" customWidth="1"/>
    <col min="4" max="4" width="20.50390625" style="3" customWidth="1"/>
    <col min="5" max="5" width="17.125" style="3" customWidth="1"/>
    <col min="6" max="6" width="12.375" style="3" customWidth="1"/>
    <col min="7" max="7" width="15.00390625" style="3" customWidth="1"/>
    <col min="8" max="8" width="13.375" style="3" customWidth="1"/>
    <col min="9" max="9" width="13.875" style="3" customWidth="1"/>
    <col min="10" max="10" width="10.875" style="3" customWidth="1"/>
    <col min="11" max="11" width="11.875" style="3" customWidth="1"/>
    <col min="12" max="16384" width="9.00390625" style="3" customWidth="1"/>
  </cols>
  <sheetData>
    <row r="1" spans="1:11" ht="39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6" customHeight="1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1.75" customHeight="1">
      <c r="A3" s="43" t="s">
        <v>59</v>
      </c>
      <c r="B3" s="43"/>
      <c r="C3" s="43"/>
      <c r="D3" s="43"/>
      <c r="E3" s="43"/>
      <c r="F3" s="13"/>
      <c r="G3" s="13"/>
      <c r="H3" s="13"/>
      <c r="I3" s="13"/>
      <c r="J3" s="13"/>
      <c r="K3" s="13"/>
    </row>
    <row r="4" spans="1:11" ht="37.5" customHeight="1">
      <c r="A4" s="22" t="s">
        <v>1</v>
      </c>
      <c r="B4" s="22"/>
      <c r="C4" s="18" t="s">
        <v>61</v>
      </c>
      <c r="D4" s="46"/>
      <c r="E4" s="19"/>
      <c r="F4" s="22" t="s">
        <v>2</v>
      </c>
      <c r="G4" s="22"/>
      <c r="H4" s="22"/>
      <c r="I4" s="22">
        <v>2120303</v>
      </c>
      <c r="J4" s="22"/>
      <c r="K4" s="22"/>
    </row>
    <row r="5" spans="1:11" s="1" customFormat="1" ht="34.5" customHeight="1">
      <c r="A5" s="27" t="s">
        <v>3</v>
      </c>
      <c r="B5" s="23" t="s">
        <v>4</v>
      </c>
      <c r="C5" s="24"/>
      <c r="D5" s="40" t="s">
        <v>5</v>
      </c>
      <c r="E5" s="41"/>
      <c r="F5" s="41"/>
      <c r="G5" s="42"/>
      <c r="H5" s="27" t="s">
        <v>46</v>
      </c>
      <c r="I5" s="39"/>
      <c r="J5" s="39"/>
      <c r="K5" s="34"/>
    </row>
    <row r="6" spans="1:12" s="2" customFormat="1" ht="42.75" customHeight="1">
      <c r="A6" s="27"/>
      <c r="B6" s="25"/>
      <c r="C6" s="26"/>
      <c r="D6" s="5" t="s">
        <v>6</v>
      </c>
      <c r="E6" s="6" t="s">
        <v>7</v>
      </c>
      <c r="F6" s="6" t="s">
        <v>8</v>
      </c>
      <c r="G6" s="6" t="s">
        <v>9</v>
      </c>
      <c r="H6" s="7" t="s">
        <v>10</v>
      </c>
      <c r="I6" s="6" t="s">
        <v>11</v>
      </c>
      <c r="J6" s="6" t="s">
        <v>12</v>
      </c>
      <c r="K6" s="6" t="s">
        <v>13</v>
      </c>
      <c r="L6" s="10"/>
    </row>
    <row r="7" spans="1:12" s="1" customFormat="1" ht="28.5" customHeight="1">
      <c r="A7" s="28"/>
      <c r="B7" s="33" t="s">
        <v>14</v>
      </c>
      <c r="C7" s="33"/>
      <c r="D7" s="8">
        <f aca="true" t="shared" si="0" ref="D7:J7">SUM(D8:D10)</f>
        <v>100</v>
      </c>
      <c r="E7" s="8">
        <f t="shared" si="0"/>
        <v>0</v>
      </c>
      <c r="F7" s="8">
        <f t="shared" si="0"/>
        <v>100</v>
      </c>
      <c r="G7" s="8">
        <f t="shared" si="0"/>
        <v>0</v>
      </c>
      <c r="H7" s="8">
        <v>50</v>
      </c>
      <c r="I7" s="8">
        <v>50</v>
      </c>
      <c r="J7" s="8">
        <f t="shared" si="0"/>
        <v>0</v>
      </c>
      <c r="K7" s="11">
        <f aca="true" t="shared" si="1" ref="K7:K13">IF(H7=0,0,J7/H7)</f>
        <v>0</v>
      </c>
      <c r="L7" s="12"/>
    </row>
    <row r="8" spans="1:12" s="1" customFormat="1" ht="28.5" customHeight="1">
      <c r="A8" s="28"/>
      <c r="B8" s="33" t="s">
        <v>15</v>
      </c>
      <c r="C8" s="33"/>
      <c r="D8" s="8">
        <v>0</v>
      </c>
      <c r="E8" s="8">
        <v>0</v>
      </c>
      <c r="F8" s="6">
        <v>0</v>
      </c>
      <c r="G8" s="6">
        <f>D8+E8-F8</f>
        <v>0</v>
      </c>
      <c r="H8" s="6">
        <v>0</v>
      </c>
      <c r="I8" s="6">
        <v>0</v>
      </c>
      <c r="J8" s="8">
        <f>H8-I8</f>
        <v>0</v>
      </c>
      <c r="K8" s="11">
        <f t="shared" si="1"/>
        <v>0</v>
      </c>
      <c r="L8" s="12"/>
    </row>
    <row r="9" spans="1:12" s="1" customFormat="1" ht="28.5" customHeight="1">
      <c r="A9" s="28"/>
      <c r="B9" s="33" t="s">
        <v>16</v>
      </c>
      <c r="C9" s="33"/>
      <c r="D9" s="8">
        <v>0</v>
      </c>
      <c r="E9" s="8">
        <v>0</v>
      </c>
      <c r="F9" s="6">
        <v>0</v>
      </c>
      <c r="G9" s="6">
        <f>D9+E9-F9</f>
        <v>0</v>
      </c>
      <c r="H9" s="6">
        <v>0</v>
      </c>
      <c r="I9" s="6">
        <v>0</v>
      </c>
      <c r="J9" s="8">
        <f>H9-I9</f>
        <v>0</v>
      </c>
      <c r="K9" s="11">
        <f t="shared" si="1"/>
        <v>0</v>
      </c>
      <c r="L9" s="12"/>
    </row>
    <row r="10" spans="1:12" s="1" customFormat="1" ht="28.5" customHeight="1">
      <c r="A10" s="28"/>
      <c r="B10" s="33" t="s">
        <v>17</v>
      </c>
      <c r="C10" s="33"/>
      <c r="D10" s="8">
        <v>100</v>
      </c>
      <c r="E10" s="8">
        <v>0</v>
      </c>
      <c r="F10" s="6">
        <v>100</v>
      </c>
      <c r="G10" s="6">
        <f>D10+E10-F10</f>
        <v>0</v>
      </c>
      <c r="H10" s="6">
        <v>50</v>
      </c>
      <c r="I10" s="6">
        <v>50</v>
      </c>
      <c r="J10" s="8">
        <f>H10-I10</f>
        <v>0</v>
      </c>
      <c r="K10" s="11">
        <f t="shared" si="1"/>
        <v>0</v>
      </c>
      <c r="L10" s="12"/>
    </row>
    <row r="11" spans="1:11" s="1" customFormat="1" ht="28.5" customHeight="1">
      <c r="A11" s="28"/>
      <c r="B11" s="33" t="s">
        <v>18</v>
      </c>
      <c r="C11" s="33"/>
      <c r="D11" s="8">
        <v>0</v>
      </c>
      <c r="E11" s="8">
        <v>0</v>
      </c>
      <c r="F11" s="6">
        <v>0</v>
      </c>
      <c r="G11" s="6">
        <f>D11+E11-F11</f>
        <v>0</v>
      </c>
      <c r="H11" s="6">
        <v>0</v>
      </c>
      <c r="I11" s="6">
        <v>0</v>
      </c>
      <c r="J11" s="8">
        <f>H11-I11</f>
        <v>0</v>
      </c>
      <c r="K11" s="11">
        <f t="shared" si="1"/>
        <v>0</v>
      </c>
    </row>
    <row r="12" spans="1:11" s="1" customFormat="1" ht="28.5" customHeight="1">
      <c r="A12" s="28"/>
      <c r="B12" s="33" t="s">
        <v>19</v>
      </c>
      <c r="C12" s="33"/>
      <c r="D12" s="8">
        <v>0</v>
      </c>
      <c r="E12" s="8">
        <v>0</v>
      </c>
      <c r="F12" s="6">
        <v>0</v>
      </c>
      <c r="G12" s="6">
        <f>D12+E12-F12</f>
        <v>0</v>
      </c>
      <c r="H12" s="6">
        <v>0</v>
      </c>
      <c r="I12" s="6">
        <v>0</v>
      </c>
      <c r="J12" s="8">
        <f>H12-I12</f>
        <v>0</v>
      </c>
      <c r="K12" s="11">
        <f t="shared" si="1"/>
        <v>0</v>
      </c>
    </row>
    <row r="13" spans="1:12" s="1" customFormat="1" ht="28.5" customHeight="1">
      <c r="A13" s="28"/>
      <c r="B13" s="27" t="s">
        <v>20</v>
      </c>
      <c r="C13" s="34"/>
      <c r="D13" s="8">
        <f aca="true" t="shared" si="2" ref="D13:J13">SUM(D7,D11)</f>
        <v>100</v>
      </c>
      <c r="E13" s="8">
        <f t="shared" si="2"/>
        <v>0</v>
      </c>
      <c r="F13" s="8">
        <f t="shared" si="2"/>
        <v>100</v>
      </c>
      <c r="G13" s="8">
        <f t="shared" si="2"/>
        <v>0</v>
      </c>
      <c r="H13" s="8">
        <f t="shared" si="2"/>
        <v>50</v>
      </c>
      <c r="I13" s="8">
        <f t="shared" si="2"/>
        <v>50</v>
      </c>
      <c r="J13" s="8">
        <f t="shared" si="2"/>
        <v>0</v>
      </c>
      <c r="K13" s="11">
        <f t="shared" si="1"/>
        <v>0</v>
      </c>
      <c r="L13" s="12"/>
    </row>
    <row r="14" spans="1:11" ht="30.75" customHeight="1">
      <c r="A14" s="28" t="s">
        <v>21</v>
      </c>
      <c r="B14" s="22" t="s">
        <v>22</v>
      </c>
      <c r="C14" s="22"/>
      <c r="D14" s="22"/>
      <c r="E14" s="22"/>
      <c r="F14" s="22" t="s">
        <v>23</v>
      </c>
      <c r="G14" s="22"/>
      <c r="H14" s="22"/>
      <c r="I14" s="22"/>
      <c r="J14" s="22"/>
      <c r="K14" s="22"/>
    </row>
    <row r="15" spans="1:11" ht="99.75" customHeight="1">
      <c r="A15" s="28"/>
      <c r="B15" s="35" t="s">
        <v>62</v>
      </c>
      <c r="C15" s="36"/>
      <c r="D15" s="36"/>
      <c r="E15" s="37"/>
      <c r="F15" s="38" t="s">
        <v>62</v>
      </c>
      <c r="G15" s="38"/>
      <c r="H15" s="38"/>
      <c r="I15" s="38"/>
      <c r="J15" s="38"/>
      <c r="K15" s="38"/>
    </row>
    <row r="16" spans="1:11" ht="28.5" customHeight="1">
      <c r="A16" s="20" t="s">
        <v>24</v>
      </c>
      <c r="B16" s="9" t="s">
        <v>25</v>
      </c>
      <c r="C16" s="4" t="s">
        <v>26</v>
      </c>
      <c r="D16" s="4" t="s">
        <v>27</v>
      </c>
      <c r="E16" s="4" t="s">
        <v>28</v>
      </c>
      <c r="F16" s="18" t="s">
        <v>29</v>
      </c>
      <c r="G16" s="19"/>
      <c r="H16" s="4" t="s">
        <v>30</v>
      </c>
      <c r="I16" s="4" t="s">
        <v>31</v>
      </c>
      <c r="J16" s="4" t="s">
        <v>32</v>
      </c>
      <c r="K16" s="4" t="s">
        <v>33</v>
      </c>
    </row>
    <row r="17" spans="1:11" ht="36" customHeight="1">
      <c r="A17" s="21"/>
      <c r="B17" s="22" t="s">
        <v>34</v>
      </c>
      <c r="C17" s="9" t="s">
        <v>35</v>
      </c>
      <c r="D17" s="15" t="s">
        <v>47</v>
      </c>
      <c r="E17" s="15" t="s">
        <v>50</v>
      </c>
      <c r="F17" s="18" t="s">
        <v>67</v>
      </c>
      <c r="G17" s="31"/>
      <c r="H17" s="15">
        <v>126</v>
      </c>
      <c r="I17" s="4">
        <v>126</v>
      </c>
      <c r="J17" s="4">
        <v>20</v>
      </c>
      <c r="K17" s="4">
        <v>20</v>
      </c>
    </row>
    <row r="18" spans="1:11" ht="34.5" customHeight="1">
      <c r="A18" s="21"/>
      <c r="B18" s="22"/>
      <c r="C18" s="9" t="s">
        <v>36</v>
      </c>
      <c r="D18" s="4" t="s">
        <v>64</v>
      </c>
      <c r="E18" s="4" t="s">
        <v>64</v>
      </c>
      <c r="F18" s="18" t="s">
        <v>68</v>
      </c>
      <c r="G18" s="19"/>
      <c r="H18" s="4" t="s">
        <v>65</v>
      </c>
      <c r="I18" s="4" t="s">
        <v>66</v>
      </c>
      <c r="J18" s="4">
        <v>10</v>
      </c>
      <c r="K18" s="4">
        <v>10</v>
      </c>
    </row>
    <row r="19" spans="1:11" ht="34.5" customHeight="1">
      <c r="A19" s="21"/>
      <c r="B19" s="22"/>
      <c r="C19" s="9" t="s">
        <v>37</v>
      </c>
      <c r="D19" s="4" t="s">
        <v>48</v>
      </c>
      <c r="E19" s="4" t="s">
        <v>49</v>
      </c>
      <c r="F19" s="18" t="s">
        <v>69</v>
      </c>
      <c r="G19" s="19"/>
      <c r="H19" s="4" t="s">
        <v>49</v>
      </c>
      <c r="I19" s="4" t="s">
        <v>49</v>
      </c>
      <c r="J19" s="4">
        <v>10</v>
      </c>
      <c r="K19" s="4">
        <v>10</v>
      </c>
    </row>
    <row r="20" spans="1:11" ht="36.75" customHeight="1">
      <c r="A20" s="21"/>
      <c r="B20" s="22"/>
      <c r="C20" s="9" t="s">
        <v>38</v>
      </c>
      <c r="D20" s="15" t="s">
        <v>51</v>
      </c>
      <c r="E20" s="15" t="s">
        <v>52</v>
      </c>
      <c r="F20" s="18" t="s">
        <v>70</v>
      </c>
      <c r="G20" s="19"/>
      <c r="H20" s="15" t="s">
        <v>52</v>
      </c>
      <c r="I20" s="4" t="s">
        <v>60</v>
      </c>
      <c r="J20" s="4">
        <v>10</v>
      </c>
      <c r="K20" s="4">
        <v>10</v>
      </c>
    </row>
    <row r="21" spans="1:11" ht="43.5" customHeight="1">
      <c r="A21" s="21"/>
      <c r="B21" s="20" t="s">
        <v>44</v>
      </c>
      <c r="C21" s="9" t="s">
        <v>43</v>
      </c>
      <c r="D21" s="47" t="s">
        <v>71</v>
      </c>
      <c r="E21" s="47" t="s">
        <v>71</v>
      </c>
      <c r="F21" s="18" t="s">
        <v>79</v>
      </c>
      <c r="G21" s="19" t="s">
        <v>75</v>
      </c>
      <c r="H21" s="47" t="s">
        <v>75</v>
      </c>
      <c r="I21" s="47" t="s">
        <v>75</v>
      </c>
      <c r="J21" s="4">
        <v>20</v>
      </c>
      <c r="K21" s="4">
        <v>19</v>
      </c>
    </row>
    <row r="22" spans="1:11" ht="43.5" customHeight="1">
      <c r="A22" s="21"/>
      <c r="B22" s="21"/>
      <c r="C22" s="9" t="s">
        <v>39</v>
      </c>
      <c r="D22" s="47" t="s">
        <v>72</v>
      </c>
      <c r="E22" s="47" t="s">
        <v>72</v>
      </c>
      <c r="F22" s="18" t="s">
        <v>80</v>
      </c>
      <c r="G22" s="19" t="s">
        <v>76</v>
      </c>
      <c r="H22" s="47" t="s">
        <v>76</v>
      </c>
      <c r="I22" s="47" t="s">
        <v>76</v>
      </c>
      <c r="J22" s="4">
        <v>10</v>
      </c>
      <c r="K22" s="4">
        <v>10</v>
      </c>
    </row>
    <row r="23" spans="1:11" ht="46.5" customHeight="1">
      <c r="A23" s="21"/>
      <c r="B23" s="21"/>
      <c r="C23" s="9" t="s">
        <v>57</v>
      </c>
      <c r="D23" s="47" t="s">
        <v>73</v>
      </c>
      <c r="E23" s="47" t="s">
        <v>73</v>
      </c>
      <c r="F23" s="18" t="s">
        <v>81</v>
      </c>
      <c r="G23" s="19" t="s">
        <v>77</v>
      </c>
      <c r="H23" s="47" t="s">
        <v>77</v>
      </c>
      <c r="I23" s="47" t="s">
        <v>77</v>
      </c>
      <c r="J23" s="4">
        <v>10</v>
      </c>
      <c r="K23" s="4">
        <v>10</v>
      </c>
    </row>
    <row r="24" spans="1:11" ht="36.75" customHeight="1">
      <c r="A24" s="21"/>
      <c r="B24" s="21"/>
      <c r="C24" s="9" t="s">
        <v>58</v>
      </c>
      <c r="D24" s="47" t="s">
        <v>74</v>
      </c>
      <c r="E24" s="47" t="s">
        <v>74</v>
      </c>
      <c r="F24" s="18" t="s">
        <v>82</v>
      </c>
      <c r="G24" s="19" t="s">
        <v>78</v>
      </c>
      <c r="H24" s="47" t="s">
        <v>78</v>
      </c>
      <c r="I24" s="47" t="s">
        <v>78</v>
      </c>
      <c r="J24" s="4">
        <v>10</v>
      </c>
      <c r="K24" s="4">
        <v>10</v>
      </c>
    </row>
    <row r="25" spans="1:11" ht="50.25" customHeight="1">
      <c r="A25" s="21"/>
      <c r="B25" s="9" t="s">
        <v>40</v>
      </c>
      <c r="C25" s="9" t="s">
        <v>41</v>
      </c>
      <c r="D25" s="15" t="s">
        <v>53</v>
      </c>
      <c r="E25" s="15" t="s">
        <v>55</v>
      </c>
      <c r="F25" s="14"/>
      <c r="G25" s="16">
        <v>0.95</v>
      </c>
      <c r="H25" s="17">
        <v>0.95</v>
      </c>
      <c r="I25" s="17">
        <v>0.95</v>
      </c>
      <c r="J25" s="4">
        <v>10</v>
      </c>
      <c r="K25" s="4">
        <v>9</v>
      </c>
    </row>
    <row r="26" spans="1:11" ht="28.5" customHeight="1">
      <c r="A26" s="22" t="s">
        <v>42</v>
      </c>
      <c r="B26" s="22"/>
      <c r="C26" s="22"/>
      <c r="D26" s="22"/>
      <c r="E26" s="22"/>
      <c r="F26" s="22"/>
      <c r="G26" s="22"/>
      <c r="H26" s="22"/>
      <c r="I26" s="22"/>
      <c r="J26" s="4">
        <v>100</v>
      </c>
      <c r="K26" s="4">
        <v>98</v>
      </c>
    </row>
    <row r="27" spans="1:11" ht="28.5" customHeight="1">
      <c r="A27" s="32" t="s">
        <v>54</v>
      </c>
      <c r="B27" s="22"/>
      <c r="C27" s="22"/>
      <c r="D27" s="22"/>
      <c r="E27" s="22"/>
      <c r="F27" s="22"/>
      <c r="G27" s="22"/>
      <c r="H27" s="22"/>
      <c r="I27" s="22"/>
      <c r="J27" s="18" t="s">
        <v>63</v>
      </c>
      <c r="K27" s="19"/>
    </row>
    <row r="28" spans="1:11" ht="22.5" customHeight="1">
      <c r="A28" s="29" t="s">
        <v>56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</sheetData>
  <sheetProtection/>
  <mergeCells count="41">
    <mergeCell ref="A3:E3"/>
    <mergeCell ref="A1:K1"/>
    <mergeCell ref="A2:K2"/>
    <mergeCell ref="A4:B4"/>
    <mergeCell ref="C4:E4"/>
    <mergeCell ref="F4:H4"/>
    <mergeCell ref="I4:K4"/>
    <mergeCell ref="H5:K5"/>
    <mergeCell ref="B7:C7"/>
    <mergeCell ref="B8:C8"/>
    <mergeCell ref="B9:C9"/>
    <mergeCell ref="B10:C10"/>
    <mergeCell ref="B11:C11"/>
    <mergeCell ref="D5:G5"/>
    <mergeCell ref="F19:G19"/>
    <mergeCell ref="B12:C12"/>
    <mergeCell ref="B13:C13"/>
    <mergeCell ref="B14:E14"/>
    <mergeCell ref="F14:K14"/>
    <mergeCell ref="B15:E15"/>
    <mergeCell ref="F15:K15"/>
    <mergeCell ref="A26:I26"/>
    <mergeCell ref="A27:I27"/>
    <mergeCell ref="F22:G22"/>
    <mergeCell ref="B21:B24"/>
    <mergeCell ref="A16:A25"/>
    <mergeCell ref="B17:B20"/>
    <mergeCell ref="F20:G20"/>
    <mergeCell ref="F21:G21"/>
    <mergeCell ref="F16:G16"/>
    <mergeCell ref="F17:G17"/>
    <mergeCell ref="F18:G18"/>
    <mergeCell ref="A28:K28"/>
    <mergeCell ref="F23:G23"/>
    <mergeCell ref="J27:K27"/>
    <mergeCell ref="B5:C6"/>
    <mergeCell ref="F24:G24"/>
    <mergeCell ref="A5:A13"/>
    <mergeCell ref="A14:A15"/>
  </mergeCells>
  <printOptions horizontalCentered="1"/>
  <pageMargins left="0.47" right="0.47" top="0.59" bottom="0.59" header="0.35" footer="0.2"/>
  <pageSetup firstPageNumber="1" useFirstPageNumber="1"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2019-07-17T02:49:36Z</cp:lastPrinted>
  <dcterms:created xsi:type="dcterms:W3CDTF">2014-11-14T08:07:14Z</dcterms:created>
  <dcterms:modified xsi:type="dcterms:W3CDTF">2020-11-04T08:03:11Z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