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720" windowHeight="10260"/>
  </bookViews>
  <sheets>
    <sheet name="纳税贡献奖励" sheetId="1" r:id="rId1"/>
    <sheet name="落户迁入奖励" sheetId="11" r:id="rId2"/>
  </sheets>
  <calcPr calcId="125725"/>
</workbook>
</file>

<file path=xl/calcChain.xml><?xml version="1.0" encoding="utf-8"?>
<calcChain xmlns="http://schemas.openxmlformats.org/spreadsheetml/2006/main">
  <c r="D10" i="11"/>
  <c r="D11" i="1"/>
  <c r="C11"/>
  <c r="I10"/>
  <c r="H10" s="1"/>
  <c r="I9"/>
  <c r="H9"/>
  <c r="I8"/>
  <c r="H8" s="1"/>
  <c r="I7"/>
  <c r="H7" s="1"/>
  <c r="A7"/>
  <c r="A8" s="1"/>
  <c r="A9" s="1"/>
  <c r="I6"/>
  <c r="H6" s="1"/>
</calcChain>
</file>

<file path=xl/sharedStrings.xml><?xml version="1.0" encoding="utf-8"?>
<sst xmlns="http://schemas.openxmlformats.org/spreadsheetml/2006/main" count="36" uniqueCount="29">
  <si>
    <t>附件1</t>
  </si>
  <si>
    <t>洛江区建筑业2020年度纳税贡献奖励汇总表（第四批）</t>
  </si>
  <si>
    <t>单位：元</t>
  </si>
  <si>
    <t>序号</t>
  </si>
  <si>
    <t>企业名称</t>
  </si>
  <si>
    <t>2020年回乡缴纳企业所得税</t>
  </si>
  <si>
    <t>奖励金额（企业所得税*0.4*0.8*0.85）</t>
  </si>
  <si>
    <t>证明文件</t>
  </si>
  <si>
    <t>奖励政策依据</t>
  </si>
  <si>
    <t>公司所在地</t>
  </si>
  <si>
    <t>差额</t>
  </si>
  <si>
    <t>奖励金额</t>
  </si>
  <si>
    <t>税务局涉税证明</t>
  </si>
  <si>
    <t xml:space="preserve"> 泉洛政文〔2019〕23号： 1.本区建筑业企业在辖区外承接工程项目，年度回乡缴纳企业所得税的，按企业所得税形成区级既得财力85%给予奖励。 
2.辖区外建筑业企业在本区承接工程项目并在本区注册分公司或独立核算的分支机构，年度纳税500万元（含）以上的，按设立分公司（分支机构）对比不设分公司（分支机构）新增企业所得税形成区级既得财力50%奖励给建筑业企业，新增企业所得税形成区级既得财力20%奖励给项目业主。 
3.本区劳务分包、爆破与拆除、工程勘察设计、造价咨询、工程监理等企业，年度纳税100万元（含）以上、200万元(不含)以下的，按企业所得税形成区级既得财力20%给予奖励；年度纳税200万元（含）以上的，按企业所得税形成区级既得财力30%给予奖励。 
4.本区民营企业投资项目选择本区建筑业企业，施工企业承包该项目缴纳企业所得税100万元（含）以上的，按企业所得税形成区级既得财力20%奖励给民营企业。及区政府党组【2020】2号会议纪要                          </t>
  </si>
  <si>
    <t>福建五星建设有限公司</t>
  </si>
  <si>
    <t>福建省金州建设工程有限公司</t>
  </si>
  <si>
    <t>福建泉州勘测设计院有限公司</t>
  </si>
  <si>
    <t>福建泉成勘察有限公司</t>
  </si>
  <si>
    <t>合计</t>
  </si>
  <si>
    <t>附件3</t>
  </si>
  <si>
    <t>洛江区建筑业2020年度落户迁入奖励汇总表（第四批）</t>
  </si>
  <si>
    <t>编制单位：洛江区住建局                       2021年  月  日</t>
  </si>
  <si>
    <t>资质等级</t>
  </si>
  <si>
    <t>泉州远呈建设发展有限公司</t>
  </si>
  <si>
    <t>建筑装修装饰工程专业承包贰级</t>
  </si>
  <si>
    <t>内资企业登记基本情况表，建筑企业资质证书，营业执照</t>
  </si>
  <si>
    <t xml:space="preserve">泉洛政文〔2019〕23号 ：三、落户迁入奖励 
1.辖区外主项资质为特级、一级、二级的施工总承包企业将工商注册迁入我区的，分别给予一次性奖励1000万元、100万元、30万元。 
2.辖区外主项资质为一级、二级的专业承包企业将工商注册迁入我区的，分别给予一次性奖励50万元、20万元。 
3.辖区外行业甲级设计单位、专业甲级设计单位将工商注册迁入我区的，分别给予一次性奖励200万元、100万元。 </t>
  </si>
  <si>
    <t>福建祥盛建设有限公司</t>
    <phoneticPr fontId="15" type="noConversion"/>
  </si>
  <si>
    <t xml:space="preserve">                                                    2021年5 月10日</t>
    <phoneticPr fontId="15" type="noConversion"/>
  </si>
</sst>
</file>

<file path=xl/styles.xml><?xml version="1.0" encoding="utf-8"?>
<styleSheet xmlns="http://schemas.openxmlformats.org/spreadsheetml/2006/main">
  <numFmts count="2">
    <numFmt numFmtId="176" formatCode="#,##0.00_);[Red]\(#,##0.00\)"/>
    <numFmt numFmtId="177" formatCode="0.00_ "/>
  </numFmts>
  <fonts count="16">
    <font>
      <sz val="11"/>
      <color theme="1"/>
      <name val="宋体"/>
      <charset val="134"/>
      <scheme val="minor"/>
    </font>
    <font>
      <sz val="14"/>
      <color indexed="8"/>
      <name val="宋体"/>
      <charset val="134"/>
    </font>
    <font>
      <b/>
      <sz val="22"/>
      <color indexed="8"/>
      <name val="仿宋_GB2312"/>
      <charset val="134"/>
    </font>
    <font>
      <b/>
      <sz val="11"/>
      <color indexed="8"/>
      <name val="仿宋_GB2312"/>
      <charset val="134"/>
    </font>
    <font>
      <b/>
      <sz val="11"/>
      <color indexed="8"/>
      <name val="宋体"/>
      <charset val="134"/>
    </font>
    <font>
      <b/>
      <sz val="11"/>
      <color rgb="FF000000"/>
      <name val="宋体"/>
      <charset val="134"/>
    </font>
    <font>
      <sz val="11"/>
      <color indexed="8"/>
      <name val="仿宋_GB2312"/>
      <charset val="134"/>
    </font>
    <font>
      <sz val="11"/>
      <color indexed="63"/>
      <name val="仿宋_GB2312"/>
      <charset val="134"/>
    </font>
    <font>
      <sz val="11"/>
      <name val="宋体"/>
      <charset val="134"/>
      <scheme val="minor"/>
    </font>
    <font>
      <sz val="11"/>
      <name val="仿宋_GB2312"/>
      <charset val="134"/>
    </font>
    <font>
      <sz val="11"/>
      <color rgb="FFFF0000"/>
      <name val="宋体"/>
      <charset val="134"/>
      <scheme val="minor"/>
    </font>
    <font>
      <sz val="14"/>
      <color indexed="8"/>
      <name val="宋体"/>
      <charset val="134"/>
    </font>
    <font>
      <sz val="11"/>
      <color theme="1"/>
      <name val="仿宋_GB2312"/>
      <charset val="134"/>
    </font>
    <font>
      <sz val="12"/>
      <name val="仿宋_GB2312"/>
      <charset val="134"/>
    </font>
    <font>
      <sz val="11"/>
      <color indexed="8"/>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4">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46">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0" fillId="0" borderId="0" xfId="0" applyFont="1">
      <alignment vertical="center"/>
    </xf>
    <xf numFmtId="0" fontId="11" fillId="0" borderId="0" xfId="0" applyFont="1" applyFill="1" applyAlignment="1">
      <alignment vertical="center"/>
    </xf>
    <xf numFmtId="0" fontId="0" fillId="0" borderId="0" xfId="0" applyAlignment="1">
      <alignment horizontal="center" vertical="center"/>
    </xf>
    <xf numFmtId="0" fontId="12" fillId="0" borderId="1" xfId="0" applyFont="1" applyFill="1" applyBorder="1" applyAlignment="1">
      <alignment horizontal="center" vertical="center"/>
    </xf>
    <xf numFmtId="0" fontId="13" fillId="0" borderId="1" xfId="0" applyFont="1" applyBorder="1" applyAlignment="1">
      <alignment horizontal="left" vertical="center" wrapText="1"/>
    </xf>
    <xf numFmtId="176" fontId="6" fillId="0" borderId="1" xfId="0" applyNumberFormat="1" applyFont="1" applyFill="1" applyBorder="1" applyAlignment="1">
      <alignment vertical="center" wrapText="1"/>
    </xf>
    <xf numFmtId="3" fontId="0" fillId="0" borderId="5" xfId="0" applyNumberForma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vertical="center" wrapText="1"/>
    </xf>
    <xf numFmtId="3" fontId="8" fillId="0" borderId="5" xfId="0" applyNumberFormat="1" applyFont="1" applyBorder="1" applyAlignment="1">
      <alignment horizontal="center" vertical="center"/>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3" xfId="0" applyFont="1" applyFill="1" applyBorder="1" applyAlignment="1">
      <alignment vertical="center" wrapText="1"/>
    </xf>
    <xf numFmtId="4" fontId="10" fillId="0" borderId="0" xfId="0" applyNumberFormat="1" applyFont="1">
      <alignment vertical="center"/>
    </xf>
    <xf numFmtId="0" fontId="0" fillId="0" borderId="0" xfId="0" applyAlignment="1">
      <alignment horizontal="center" vertical="center"/>
    </xf>
    <xf numFmtId="0" fontId="4" fillId="0" borderId="1" xfId="2" applyFont="1" applyBorder="1" applyAlignment="1">
      <alignment horizontal="center" vertical="center" wrapText="1"/>
    </xf>
    <xf numFmtId="0" fontId="0"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3" xfId="0"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4" fillId="0" borderId="1" xfId="3" applyFont="1" applyBorder="1" applyAlignment="1">
      <alignment horizontal="center" vertical="center" wrapText="1"/>
    </xf>
    <xf numFmtId="0" fontId="5" fillId="0" borderId="1" xfId="2" applyFont="1" applyBorder="1" applyAlignment="1">
      <alignment horizontal="center" vertical="center" wrapText="1"/>
    </xf>
    <xf numFmtId="0" fontId="0" fillId="0" borderId="1" xfId="0" applyFont="1" applyBorder="1" applyAlignment="1">
      <alignment vertical="center"/>
    </xf>
  </cellXfs>
  <cellStyles count="4">
    <cellStyle name="常规" xfId="0" builtinId="0"/>
    <cellStyle name="常规 3" xfId="2"/>
    <cellStyle name="常规 4" xfId="3"/>
    <cellStyle name="常规 6" xfId="1"/>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workbookViewId="0">
      <selection activeCell="F6" sqref="F6:F10"/>
    </sheetView>
  </sheetViews>
  <sheetFormatPr defaultColWidth="9" defaultRowHeight="13.5"/>
  <cols>
    <col min="1" max="1" width="5.25" customWidth="1"/>
    <col min="2" max="2" width="28.875" customWidth="1"/>
    <col min="3" max="3" width="17.75" customWidth="1"/>
    <col min="4" max="4" width="20" customWidth="1"/>
    <col min="5" max="5" width="9.625" customWidth="1"/>
    <col min="6" max="6" width="58.75" customWidth="1"/>
    <col min="7" max="7" width="16.625" customWidth="1"/>
    <col min="8" max="8" width="14.875" customWidth="1"/>
    <col min="9" max="9" width="18.875" customWidth="1"/>
  </cols>
  <sheetData>
    <row r="1" spans="1:9" ht="18.75">
      <c r="A1" s="13" t="s">
        <v>0</v>
      </c>
      <c r="B1" s="2"/>
      <c r="C1" s="2"/>
      <c r="D1" s="2"/>
      <c r="E1" s="2"/>
      <c r="F1" s="2"/>
    </row>
    <row r="2" spans="1:9" ht="27">
      <c r="A2" s="38" t="s">
        <v>1</v>
      </c>
      <c r="B2" s="39"/>
      <c r="C2" s="39"/>
      <c r="D2" s="39"/>
      <c r="E2" s="39"/>
      <c r="F2" s="39"/>
    </row>
    <row r="3" spans="1:9" ht="15.95" customHeight="1">
      <c r="A3" s="40" t="s">
        <v>28</v>
      </c>
      <c r="B3" s="41"/>
      <c r="C3" s="41"/>
      <c r="D3" s="41"/>
      <c r="E3" s="42"/>
      <c r="F3" s="3" t="s">
        <v>2</v>
      </c>
    </row>
    <row r="4" spans="1:9" ht="15.95" customHeight="1">
      <c r="A4" s="43" t="s">
        <v>3</v>
      </c>
      <c r="B4" s="33" t="s">
        <v>4</v>
      </c>
      <c r="C4" s="34" t="s">
        <v>5</v>
      </c>
      <c r="D4" s="44" t="s">
        <v>6</v>
      </c>
      <c r="E4" s="28" t="s">
        <v>7</v>
      </c>
      <c r="F4" s="33" t="s">
        <v>8</v>
      </c>
      <c r="G4" s="27" t="s">
        <v>9</v>
      </c>
      <c r="H4" s="27" t="s">
        <v>10</v>
      </c>
    </row>
    <row r="5" spans="1:9" ht="34.5" customHeight="1">
      <c r="A5" s="29"/>
      <c r="B5" s="29"/>
      <c r="C5" s="35"/>
      <c r="D5" s="29"/>
      <c r="E5" s="29"/>
      <c r="F5" s="45"/>
      <c r="G5" s="27"/>
      <c r="H5" s="27"/>
      <c r="I5" s="4" t="s">
        <v>11</v>
      </c>
    </row>
    <row r="6" spans="1:9" s="12" customFormat="1" ht="45.95" customHeight="1">
      <c r="A6" s="15">
        <v>1</v>
      </c>
      <c r="B6" s="16" t="s">
        <v>27</v>
      </c>
      <c r="C6" s="17">
        <v>6019986.4699999997</v>
      </c>
      <c r="D6" s="18">
        <v>1637436</v>
      </c>
      <c r="E6" s="30" t="s">
        <v>12</v>
      </c>
      <c r="F6" s="36" t="s">
        <v>13</v>
      </c>
      <c r="G6" s="19"/>
      <c r="H6" s="12">
        <f t="shared" ref="H6:H9" si="0">I6-D6</f>
        <v>0.31984000001102686</v>
      </c>
      <c r="I6" s="26">
        <f t="shared" ref="I6:I8" si="1">C6*0.32*0.85</f>
        <v>1637436.31984</v>
      </c>
    </row>
    <row r="7" spans="1:9" ht="45.95" customHeight="1">
      <c r="A7" s="20">
        <f>A6+1</f>
        <v>2</v>
      </c>
      <c r="B7" s="16" t="s">
        <v>14</v>
      </c>
      <c r="C7" s="17">
        <v>442604.72</v>
      </c>
      <c r="D7" s="18">
        <v>120388</v>
      </c>
      <c r="E7" s="31"/>
      <c r="F7" s="37"/>
      <c r="G7" s="14"/>
      <c r="H7" s="12">
        <f t="shared" si="0"/>
        <v>0.48384000000078231</v>
      </c>
      <c r="I7" s="26">
        <f t="shared" si="1"/>
        <v>120388.48384</v>
      </c>
    </row>
    <row r="8" spans="1:9" ht="45.95" customHeight="1">
      <c r="A8" s="20">
        <f>A7+1</f>
        <v>3</v>
      </c>
      <c r="B8" s="16" t="s">
        <v>15</v>
      </c>
      <c r="C8" s="17">
        <v>185475.35</v>
      </c>
      <c r="D8" s="18">
        <v>50449</v>
      </c>
      <c r="E8" s="31"/>
      <c r="F8" s="37"/>
      <c r="G8" s="14"/>
      <c r="H8" s="12">
        <f t="shared" si="0"/>
        <v>0.2952000000004773</v>
      </c>
      <c r="I8" s="26">
        <f t="shared" si="1"/>
        <v>50449.2952</v>
      </c>
    </row>
    <row r="9" spans="1:9" ht="45.95" customHeight="1">
      <c r="A9" s="20">
        <f>A8+1</f>
        <v>4</v>
      </c>
      <c r="B9" s="6" t="s">
        <v>16</v>
      </c>
      <c r="C9" s="21">
        <v>60964.77</v>
      </c>
      <c r="D9" s="22">
        <v>5852</v>
      </c>
      <c r="E9" s="31"/>
      <c r="F9" s="37"/>
      <c r="G9" s="14"/>
      <c r="H9" s="12">
        <f t="shared" si="0"/>
        <v>0.61791999999968539</v>
      </c>
      <c r="I9" s="26">
        <f>C9*0.32*0.3</f>
        <v>5852.6179199999997</v>
      </c>
    </row>
    <row r="10" spans="1:9" ht="45.75" customHeight="1">
      <c r="A10" s="20">
        <v>5</v>
      </c>
      <c r="B10" s="23" t="s">
        <v>17</v>
      </c>
      <c r="C10" s="17">
        <v>728593.62</v>
      </c>
      <c r="D10" s="18">
        <v>69944</v>
      </c>
      <c r="E10" s="31"/>
      <c r="F10" s="37"/>
      <c r="G10" s="14"/>
      <c r="H10" s="12">
        <f>I10-D10</f>
        <v>0.98751999999512918</v>
      </c>
      <c r="I10" s="26">
        <f>C10*0.32*0.3</f>
        <v>69944.987519999995</v>
      </c>
    </row>
    <row r="11" spans="1:9" ht="45.95" customHeight="1">
      <c r="A11" s="20" t="s">
        <v>18</v>
      </c>
      <c r="B11" s="24"/>
      <c r="C11" s="22">
        <f>SUM(C6:C10)</f>
        <v>7437624.9299999988</v>
      </c>
      <c r="D11" s="22">
        <f>SUM(D6:D10)</f>
        <v>1884069</v>
      </c>
      <c r="E11" s="32"/>
      <c r="F11" s="25"/>
      <c r="G11" s="14"/>
      <c r="H11" s="12"/>
      <c r="I11" s="26"/>
    </row>
  </sheetData>
  <mergeCells count="12">
    <mergeCell ref="A2:F2"/>
    <mergeCell ref="A3:E3"/>
    <mergeCell ref="A4:A5"/>
    <mergeCell ref="D4:D5"/>
    <mergeCell ref="F4:F5"/>
    <mergeCell ref="G4:G5"/>
    <mergeCell ref="H4:H5"/>
    <mergeCell ref="E4:E5"/>
    <mergeCell ref="E6:E11"/>
    <mergeCell ref="B4:B5"/>
    <mergeCell ref="C4:C5"/>
    <mergeCell ref="F6:F10"/>
  </mergeCells>
  <phoneticPr fontId="15" type="noConversion"/>
  <conditionalFormatting sqref="B6">
    <cfRule type="duplicateValues" dxfId="15" priority="1" stopIfTrue="1"/>
    <cfRule type="duplicateValues" dxfId="14" priority="2" stopIfTrue="1"/>
    <cfRule type="duplicateValues" dxfId="13" priority="3" stopIfTrue="1"/>
    <cfRule type="duplicateValues" dxfId="12" priority="4" stopIfTrue="1"/>
  </conditionalFormatting>
  <conditionalFormatting sqref="B7">
    <cfRule type="duplicateValues" dxfId="11" priority="5" stopIfTrue="1"/>
    <cfRule type="duplicateValues" dxfId="10" priority="6" stopIfTrue="1"/>
    <cfRule type="duplicateValues" dxfId="9" priority="7" stopIfTrue="1"/>
    <cfRule type="duplicateValues" dxfId="8" priority="8" stopIfTrue="1"/>
  </conditionalFormatting>
  <conditionalFormatting sqref="B8">
    <cfRule type="duplicateValues" dxfId="7" priority="77" stopIfTrue="1"/>
    <cfRule type="duplicateValues" dxfId="6" priority="78" stopIfTrue="1"/>
    <cfRule type="duplicateValues" dxfId="5" priority="79" stopIfTrue="1"/>
    <cfRule type="duplicateValues" dxfId="4" priority="80" stopIfTrue="1"/>
  </conditionalFormatting>
  <conditionalFormatting sqref="B9:B10">
    <cfRule type="duplicateValues" dxfId="3" priority="13" stopIfTrue="1"/>
    <cfRule type="duplicateValues" dxfId="2" priority="14" stopIfTrue="1"/>
    <cfRule type="duplicateValues" dxfId="1" priority="15" stopIfTrue="1"/>
    <cfRule type="duplicateValues" dxfId="0" priority="16" stopIfTrue="1"/>
  </conditionalFormatting>
  <pageMargins left="0.24791666666666701" right="0.24791666666666701" top="0.75138888888888899" bottom="0.75138888888888899" header="0.29861111111111099" footer="0.29861111111111099"/>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F10"/>
  <sheetViews>
    <sheetView workbookViewId="0">
      <selection activeCell="C6" sqref="C6"/>
    </sheetView>
  </sheetViews>
  <sheetFormatPr defaultColWidth="9" defaultRowHeight="13.5"/>
  <cols>
    <col min="1" max="1" width="5.875" customWidth="1"/>
    <col min="2" max="2" width="23.25" customWidth="1"/>
    <col min="3" max="3" width="25.25" customWidth="1"/>
    <col min="4" max="4" width="11.75" customWidth="1"/>
    <col min="5" max="5" width="10.75" customWidth="1"/>
    <col min="6" max="6" width="56.375" customWidth="1"/>
  </cols>
  <sheetData>
    <row r="1" spans="1:6" ht="18.75">
      <c r="A1" s="1" t="s">
        <v>19</v>
      </c>
      <c r="B1" s="2"/>
      <c r="C1" s="2"/>
      <c r="D1" s="2"/>
      <c r="E1" s="2"/>
      <c r="F1" s="2"/>
    </row>
    <row r="2" spans="1:6" ht="27">
      <c r="A2" s="38" t="s">
        <v>20</v>
      </c>
      <c r="B2" s="38"/>
      <c r="C2" s="38"/>
      <c r="D2" s="38"/>
      <c r="E2" s="38"/>
      <c r="F2" s="38"/>
    </row>
    <row r="3" spans="1:6">
      <c r="A3" s="40" t="s">
        <v>21</v>
      </c>
      <c r="B3" s="41"/>
      <c r="C3" s="41"/>
      <c r="D3" s="42"/>
      <c r="E3" s="42"/>
      <c r="F3" s="3" t="s">
        <v>2</v>
      </c>
    </row>
    <row r="4" spans="1:6">
      <c r="A4" s="43" t="s">
        <v>3</v>
      </c>
      <c r="B4" s="33" t="s">
        <v>4</v>
      </c>
      <c r="C4" s="34" t="s">
        <v>22</v>
      </c>
      <c r="D4" s="44" t="s">
        <v>11</v>
      </c>
      <c r="E4" s="28" t="s">
        <v>7</v>
      </c>
      <c r="F4" s="33" t="s">
        <v>8</v>
      </c>
    </row>
    <row r="5" spans="1:6">
      <c r="A5" s="29"/>
      <c r="B5" s="29"/>
      <c r="C5" s="35"/>
      <c r="D5" s="29"/>
      <c r="E5" s="29"/>
      <c r="F5" s="45"/>
    </row>
    <row r="6" spans="1:6" ht="45.95" customHeight="1">
      <c r="A6" s="5">
        <v>1</v>
      </c>
      <c r="B6" s="6" t="s">
        <v>23</v>
      </c>
      <c r="C6" s="7" t="s">
        <v>24</v>
      </c>
      <c r="D6" s="8">
        <v>200000</v>
      </c>
      <c r="E6" s="30" t="s">
        <v>25</v>
      </c>
      <c r="F6" s="36" t="s">
        <v>26</v>
      </c>
    </row>
    <row r="7" spans="1:6" ht="45.95" customHeight="1">
      <c r="A7" s="5"/>
      <c r="B7" s="6"/>
      <c r="C7" s="7"/>
      <c r="D7" s="8"/>
      <c r="E7" s="31"/>
      <c r="F7" s="37"/>
    </row>
    <row r="8" spans="1:6" ht="45.95" customHeight="1">
      <c r="A8" s="5"/>
      <c r="B8" s="6"/>
      <c r="C8" s="7"/>
      <c r="D8" s="8"/>
      <c r="E8" s="31"/>
      <c r="F8" s="37"/>
    </row>
    <row r="9" spans="1:6" ht="45.95" customHeight="1">
      <c r="A9" s="5"/>
      <c r="B9" s="6"/>
      <c r="C9" s="7"/>
      <c r="D9" s="8"/>
      <c r="E9" s="31"/>
      <c r="F9" s="37"/>
    </row>
    <row r="10" spans="1:6" ht="42.95" customHeight="1">
      <c r="A10" s="9" t="s">
        <v>18</v>
      </c>
      <c r="B10" s="10"/>
      <c r="C10" s="10"/>
      <c r="D10" s="11">
        <f>SUM(D6:D9)</f>
        <v>200000</v>
      </c>
      <c r="E10" s="6"/>
      <c r="F10" s="6"/>
    </row>
  </sheetData>
  <mergeCells count="10">
    <mergeCell ref="E6:E9"/>
    <mergeCell ref="F4:F5"/>
    <mergeCell ref="F6:F9"/>
    <mergeCell ref="A2:F2"/>
    <mergeCell ref="A3:E3"/>
    <mergeCell ref="A4:A5"/>
    <mergeCell ref="B4:B5"/>
    <mergeCell ref="C4:C5"/>
    <mergeCell ref="D4:D5"/>
    <mergeCell ref="E4:E5"/>
  </mergeCells>
  <phoneticPr fontId="15" type="noConversion"/>
  <pageMargins left="0.59027777777777801" right="0.59027777777777801" top="0.74791666666666701" bottom="0.74791666666666701" header="0.31458333333333299" footer="0.314583333333332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纳税贡献奖励</vt:lpstr>
      <vt:lpstr>落户迁入奖励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cp:lastModifiedBy>
  <cp:lastPrinted>2021-04-07T08:45:00Z</cp:lastPrinted>
  <dcterms:created xsi:type="dcterms:W3CDTF">2018-02-07T01:14:00Z</dcterms:created>
  <dcterms:modified xsi:type="dcterms:W3CDTF">2021-05-14T01:46:13Z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